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оект бюджетного прогноза\"/>
    </mc:Choice>
  </mc:AlternateContent>
  <xr:revisionPtr revIDLastSave="0" documentId="13_ncr:1_{625448CD-7A82-41F7-85F8-44B406DE75D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прогноз по доходам 2025" sheetId="13" r:id="rId1"/>
  </sheets>
  <calcPr calcId="191029"/>
</workbook>
</file>

<file path=xl/calcChain.xml><?xml version="1.0" encoding="utf-8"?>
<calcChain xmlns="http://schemas.openxmlformats.org/spreadsheetml/2006/main">
  <c r="C19" i="13" l="1"/>
  <c r="C29" i="13" s="1"/>
  <c r="D19" i="13"/>
  <c r="D29" i="13" s="1"/>
  <c r="C13" i="13"/>
  <c r="D13" i="13"/>
  <c r="C9" i="13"/>
  <c r="D9" i="13"/>
  <c r="D18" i="13" l="1"/>
  <c r="D30" i="13" s="1"/>
  <c r="C18" i="13"/>
  <c r="C30" i="13" s="1"/>
  <c r="B19" i="13"/>
  <c r="B29" i="13" s="1"/>
  <c r="B13" i="13"/>
  <c r="B9" i="13"/>
  <c r="B18" i="13" l="1"/>
  <c r="B30" i="13" s="1"/>
</calcChain>
</file>

<file path=xl/sharedStrings.xml><?xml version="1.0" encoding="utf-8"?>
<sst xmlns="http://schemas.openxmlformats.org/spreadsheetml/2006/main" count="35" uniqueCount="32">
  <si>
    <t>Налог на доходы физических лиц</t>
  </si>
  <si>
    <t>Единый сельскохозяйственный налог</t>
  </si>
  <si>
    <t>Налог на имущество физических лиц</t>
  </si>
  <si>
    <t>Госпошлина</t>
  </si>
  <si>
    <t>Акцизы</t>
  </si>
  <si>
    <t>Итого налоговый потенциал</t>
  </si>
  <si>
    <t>аренда (земля)</t>
  </si>
  <si>
    <t>аренда (имущество)</t>
  </si>
  <si>
    <t xml:space="preserve">Прочие неналоговые </t>
  </si>
  <si>
    <t>Штрафы</t>
  </si>
  <si>
    <t>Итого неналоговый потенциал</t>
  </si>
  <si>
    <t>ВСЕГО</t>
  </si>
  <si>
    <t>Продажа имущества</t>
  </si>
  <si>
    <t>Продажа земли</t>
  </si>
  <si>
    <t>Перечисление части прибыли</t>
  </si>
  <si>
    <t>транспортный налог, в том числе</t>
  </si>
  <si>
    <t>Земельный налог, в том числе</t>
  </si>
  <si>
    <t>юридические лица</t>
  </si>
  <si>
    <t>физические лица</t>
  </si>
  <si>
    <t>Наименование</t>
  </si>
  <si>
    <t>собственность не  разграничена (50% в бюджет)</t>
  </si>
  <si>
    <t>собственность  разграничена (100% в бюджет)</t>
  </si>
  <si>
    <t>Доходы от  оказания прочих услуг</t>
  </si>
  <si>
    <t>Остаток переходящие</t>
  </si>
  <si>
    <t>Дотации</t>
  </si>
  <si>
    <t>Субвенции</t>
  </si>
  <si>
    <t>Межбюдтные трансферты</t>
  </si>
  <si>
    <t>Субсидии</t>
  </si>
  <si>
    <t>прогноз 2025</t>
  </si>
  <si>
    <t>прогноз 2026</t>
  </si>
  <si>
    <t>прогноз 2027</t>
  </si>
  <si>
    <t>Прогноз поступлений налоговых и неналоговых доходов в 2025-2027 г. в бюджет Каменоломненского городского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</si>
</sst>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1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ill="1" applyBorder="1"/>
    <xf numFmtId="165" fontId="6" fillId="0" borderId="0" xfId="0" applyNumberFormat="1" applyFont="1" applyFill="1" applyBorder="1"/>
    <xf numFmtId="165" fontId="7" fillId="0" borderId="0" xfId="0" applyNumberFormat="1" applyFont="1" applyFill="1" applyBorder="1"/>
    <xf numFmtId="0" fontId="5" fillId="3" borderId="1" xfId="0" applyFont="1" applyFill="1" applyBorder="1"/>
    <xf numFmtId="165" fontId="6" fillId="2" borderId="0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3" borderId="1" xfId="0" applyFont="1" applyFill="1" applyBorder="1"/>
    <xf numFmtId="0" fontId="8" fillId="0" borderId="0" xfId="0" applyFont="1" applyFill="1" applyAlignment="1">
      <alignment horizontal="center"/>
    </xf>
    <xf numFmtId="164" fontId="2" fillId="4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164" fontId="3" fillId="4" borderId="0" xfId="1" applyFont="1" applyFill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/>
    </xf>
    <xf numFmtId="164" fontId="10" fillId="4" borderId="1" xfId="1" applyFont="1" applyFill="1" applyBorder="1" applyAlignment="1">
      <alignment horizontal="center" vertical="center"/>
    </xf>
    <xf numFmtId="164" fontId="8" fillId="4" borderId="1" xfId="1" applyFont="1" applyFill="1" applyBorder="1" applyAlignment="1">
      <alignment horizontal="center" vertical="center"/>
    </xf>
    <xf numFmtId="164" fontId="10" fillId="4" borderId="0" xfId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64" fontId="8" fillId="0" borderId="0" xfId="1" applyFont="1" applyFill="1" applyAlignment="1">
      <alignment horizontal="center" wrapText="1"/>
    </xf>
    <xf numFmtId="164" fontId="2" fillId="4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topLeftCell="A10" zoomScale="90" zoomScaleNormal="90" workbookViewId="0">
      <selection activeCell="O15" sqref="O15"/>
    </sheetView>
  </sheetViews>
  <sheetFormatPr defaultColWidth="11.140625" defaultRowHeight="12.75" x14ac:dyDescent="0.2"/>
  <cols>
    <col min="1" max="1" width="44.85546875" style="2" customWidth="1"/>
    <col min="2" max="2" width="16.140625" style="19" customWidth="1"/>
    <col min="3" max="3" width="15.28515625" style="20" customWidth="1"/>
    <col min="4" max="4" width="14.42578125" style="20" customWidth="1"/>
    <col min="5" max="16384" width="11.140625" style="4"/>
  </cols>
  <sheetData>
    <row r="1" spans="1:4" x14ac:dyDescent="0.2">
      <c r="A1" s="1"/>
    </row>
    <row r="2" spans="1:4" ht="57" customHeight="1" x14ac:dyDescent="0.3">
      <c r="A2" s="35" t="s">
        <v>31</v>
      </c>
      <c r="B2" s="35"/>
      <c r="C2" s="35"/>
      <c r="D2" s="35"/>
    </row>
    <row r="3" spans="1:4" ht="18.75" x14ac:dyDescent="0.3">
      <c r="A3" s="16"/>
    </row>
    <row r="5" spans="1:4" s="5" customFormat="1" x14ac:dyDescent="0.2">
      <c r="A5" s="38" t="s">
        <v>19</v>
      </c>
      <c r="B5" s="36" t="s">
        <v>28</v>
      </c>
      <c r="C5" s="37" t="s">
        <v>29</v>
      </c>
      <c r="D5" s="37" t="s">
        <v>30</v>
      </c>
    </row>
    <row r="6" spans="1:4" s="5" customFormat="1" ht="72" customHeight="1" x14ac:dyDescent="0.2">
      <c r="A6" s="38"/>
      <c r="B6" s="36"/>
      <c r="C6" s="37"/>
      <c r="D6" s="37"/>
    </row>
    <row r="7" spans="1:4" s="3" customFormat="1" x14ac:dyDescent="0.2">
      <c r="A7" s="10" t="s">
        <v>0</v>
      </c>
      <c r="B7" s="17">
        <v>42764.1</v>
      </c>
      <c r="C7" s="18">
        <v>44474.7</v>
      </c>
      <c r="D7" s="18">
        <v>46253.9</v>
      </c>
    </row>
    <row r="8" spans="1:4" s="3" customFormat="1" ht="51" customHeight="1" x14ac:dyDescent="0.2">
      <c r="A8" s="10" t="s">
        <v>1</v>
      </c>
      <c r="B8" s="17">
        <v>1309</v>
      </c>
      <c r="C8" s="18">
        <v>1309</v>
      </c>
      <c r="D8" s="18">
        <v>1309</v>
      </c>
    </row>
    <row r="9" spans="1:4" s="3" customFormat="1" x14ac:dyDescent="0.2">
      <c r="A9" s="10" t="s">
        <v>15</v>
      </c>
      <c r="B9" s="21">
        <f>B10+B11</f>
        <v>12928.6</v>
      </c>
      <c r="C9" s="21">
        <f t="shared" ref="C9:D9" si="0">C10+C11</f>
        <v>13368.800000000001</v>
      </c>
      <c r="D9" s="21">
        <f t="shared" si="0"/>
        <v>13538.7</v>
      </c>
    </row>
    <row r="10" spans="1:4" s="7" customFormat="1" ht="61.5" customHeight="1" x14ac:dyDescent="0.2">
      <c r="A10" s="11" t="s">
        <v>17</v>
      </c>
      <c r="B10" s="22">
        <v>2227.5</v>
      </c>
      <c r="C10" s="23">
        <v>2316.6</v>
      </c>
      <c r="D10" s="23">
        <v>2409.3000000000002</v>
      </c>
    </row>
    <row r="11" spans="1:4" s="7" customFormat="1" ht="61.5" customHeight="1" x14ac:dyDescent="0.2">
      <c r="A11" s="11" t="s">
        <v>18</v>
      </c>
      <c r="B11" s="22">
        <v>10701.1</v>
      </c>
      <c r="C11" s="23">
        <v>11052.2</v>
      </c>
      <c r="D11" s="23">
        <v>11129.4</v>
      </c>
    </row>
    <row r="12" spans="1:4" s="3" customFormat="1" ht="59.25" customHeight="1" x14ac:dyDescent="0.2">
      <c r="A12" s="10" t="s">
        <v>2</v>
      </c>
      <c r="B12" s="17">
        <v>2203.4</v>
      </c>
      <c r="C12" s="18">
        <v>2221.3000000000002</v>
      </c>
      <c r="D12" s="18">
        <v>2234.6</v>
      </c>
    </row>
    <row r="13" spans="1:4" s="3" customFormat="1" x14ac:dyDescent="0.2">
      <c r="A13" s="10" t="s">
        <v>16</v>
      </c>
      <c r="B13" s="21">
        <f>B14+B15</f>
        <v>11002.6</v>
      </c>
      <c r="C13" s="21">
        <f t="shared" ref="C13:D13" si="1">C14+C15</f>
        <v>11246.5</v>
      </c>
      <c r="D13" s="21">
        <f t="shared" si="1"/>
        <v>11442.7</v>
      </c>
    </row>
    <row r="14" spans="1:4" s="7" customFormat="1" ht="53.25" customHeight="1" x14ac:dyDescent="0.2">
      <c r="A14" s="11" t="s">
        <v>17</v>
      </c>
      <c r="B14" s="22">
        <v>5845.1</v>
      </c>
      <c r="C14" s="23">
        <v>5967.3</v>
      </c>
      <c r="D14" s="23">
        <v>6078.9</v>
      </c>
    </row>
    <row r="15" spans="1:4" s="7" customFormat="1" x14ac:dyDescent="0.2">
      <c r="A15" s="13" t="s">
        <v>18</v>
      </c>
      <c r="B15" s="24">
        <v>5157.5</v>
      </c>
      <c r="C15" s="23">
        <v>5279.2</v>
      </c>
      <c r="D15" s="23">
        <v>5363.8</v>
      </c>
    </row>
    <row r="16" spans="1:4" s="3" customFormat="1" x14ac:dyDescent="0.2">
      <c r="A16" s="10" t="s">
        <v>3</v>
      </c>
      <c r="B16" s="21">
        <v>1.7</v>
      </c>
      <c r="C16" s="18">
        <v>1.7</v>
      </c>
      <c r="D16" s="18">
        <v>1.8</v>
      </c>
    </row>
    <row r="17" spans="1:4" s="3" customFormat="1" x14ac:dyDescent="0.2">
      <c r="A17" s="10" t="s">
        <v>4</v>
      </c>
      <c r="B17" s="21">
        <v>3346.2</v>
      </c>
      <c r="C17" s="18">
        <v>3506.3</v>
      </c>
      <c r="D17" s="18">
        <v>3672.8</v>
      </c>
    </row>
    <row r="18" spans="1:4" s="9" customFormat="1" ht="15.75" x14ac:dyDescent="0.2">
      <c r="A18" s="12" t="s">
        <v>5</v>
      </c>
      <c r="B18" s="25">
        <f>B17+B16+B13+B12+B9+B8+B7</f>
        <v>73555.600000000006</v>
      </c>
      <c r="C18" s="25">
        <f t="shared" ref="C18:D18" si="2">C17+C16+C13+C12+C9+C8+C7</f>
        <v>76128.299999999988</v>
      </c>
      <c r="D18" s="25">
        <f t="shared" si="2"/>
        <v>78453.5</v>
      </c>
    </row>
    <row r="19" spans="1:4" s="3" customFormat="1" x14ac:dyDescent="0.2">
      <c r="A19" s="10" t="s">
        <v>6</v>
      </c>
      <c r="B19" s="21">
        <f>B20+B21</f>
        <v>2369.5</v>
      </c>
      <c r="C19" s="21">
        <f t="shared" ref="C19:D19" si="3">C20+C21</f>
        <v>2476.1</v>
      </c>
      <c r="D19" s="21">
        <f t="shared" si="3"/>
        <v>2587.6</v>
      </c>
    </row>
    <row r="20" spans="1:4" s="3" customFormat="1" ht="45.75" customHeight="1" x14ac:dyDescent="0.2">
      <c r="A20" s="11" t="s">
        <v>20</v>
      </c>
      <c r="B20" s="26">
        <v>2200.1999999999998</v>
      </c>
      <c r="C20" s="23">
        <v>2299.1999999999998</v>
      </c>
      <c r="D20" s="23">
        <v>2402.6999999999998</v>
      </c>
    </row>
    <row r="21" spans="1:4" s="3" customFormat="1" ht="40.5" customHeight="1" x14ac:dyDescent="0.2">
      <c r="A21" s="11" t="s">
        <v>21</v>
      </c>
      <c r="B21" s="22">
        <v>169.3</v>
      </c>
      <c r="C21" s="23">
        <v>176.9</v>
      </c>
      <c r="D21" s="23">
        <v>184.9</v>
      </c>
    </row>
    <row r="22" spans="1:4" s="3" customFormat="1" ht="48" customHeight="1" x14ac:dyDescent="0.2">
      <c r="A22" s="10" t="s">
        <v>7</v>
      </c>
      <c r="B22" s="17">
        <v>933.5</v>
      </c>
      <c r="C22" s="18">
        <v>975.1</v>
      </c>
      <c r="D22" s="18">
        <v>1019.4</v>
      </c>
    </row>
    <row r="23" spans="1:4" s="3" customFormat="1" ht="21.75" customHeight="1" x14ac:dyDescent="0.2">
      <c r="A23" s="10" t="s">
        <v>13</v>
      </c>
      <c r="B23" s="27">
        <v>0</v>
      </c>
      <c r="C23" s="28">
        <v>0</v>
      </c>
      <c r="D23" s="23">
        <v>0</v>
      </c>
    </row>
    <row r="24" spans="1:4" s="3" customFormat="1" ht="22.5" customHeight="1" x14ac:dyDescent="0.2">
      <c r="A24" s="10" t="s">
        <v>12</v>
      </c>
      <c r="B24" s="26">
        <v>0</v>
      </c>
      <c r="C24" s="23">
        <v>0</v>
      </c>
      <c r="D24" s="23">
        <v>0</v>
      </c>
    </row>
    <row r="25" spans="1:4" s="3" customFormat="1" x14ac:dyDescent="0.2">
      <c r="A25" s="10" t="s">
        <v>14</v>
      </c>
      <c r="B25" s="17">
        <v>0</v>
      </c>
      <c r="C25" s="23">
        <v>0</v>
      </c>
      <c r="D25" s="23">
        <v>0</v>
      </c>
    </row>
    <row r="26" spans="1:4" s="3" customFormat="1" ht="23.25" customHeight="1" x14ac:dyDescent="0.2">
      <c r="A26" s="10" t="s">
        <v>8</v>
      </c>
      <c r="B26" s="26">
        <v>0</v>
      </c>
      <c r="C26" s="23">
        <v>0</v>
      </c>
      <c r="D26" s="23">
        <v>0</v>
      </c>
    </row>
    <row r="27" spans="1:4" s="3" customFormat="1" ht="23.25" customHeight="1" x14ac:dyDescent="0.2">
      <c r="A27" s="10" t="s">
        <v>22</v>
      </c>
      <c r="B27" s="26">
        <v>0</v>
      </c>
      <c r="C27" s="23">
        <v>0</v>
      </c>
      <c r="D27" s="23">
        <v>0</v>
      </c>
    </row>
    <row r="28" spans="1:4" s="3" customFormat="1" x14ac:dyDescent="0.2">
      <c r="A28" s="10" t="s">
        <v>9</v>
      </c>
      <c r="B28" s="21">
        <v>17.2</v>
      </c>
      <c r="C28" s="23">
        <v>17.5</v>
      </c>
      <c r="D28" s="23">
        <v>17.7</v>
      </c>
    </row>
    <row r="29" spans="1:4" s="9" customFormat="1" ht="15.75" x14ac:dyDescent="0.2">
      <c r="A29" s="12" t="s">
        <v>10</v>
      </c>
      <c r="B29" s="25">
        <f>B19+B22+B24+B23+B25+B26+B27+B28</f>
        <v>3320.2</v>
      </c>
      <c r="C29" s="25">
        <f t="shared" ref="C29:D29" si="4">C19+C22+C24+C23+C25+C26+C27+C28</f>
        <v>3468.7</v>
      </c>
      <c r="D29" s="25">
        <f t="shared" si="4"/>
        <v>3624.7</v>
      </c>
    </row>
    <row r="30" spans="1:4" s="6" customFormat="1" ht="15.75" x14ac:dyDescent="0.25">
      <c r="A30" s="8" t="s">
        <v>11</v>
      </c>
      <c r="B30" s="29">
        <f>B29+B18</f>
        <v>76875.8</v>
      </c>
      <c r="C30" s="29">
        <f t="shared" ref="C30:D30" si="5">C29+C18</f>
        <v>79596.999999999985</v>
      </c>
      <c r="D30" s="29">
        <f t="shared" si="5"/>
        <v>82078.2</v>
      </c>
    </row>
    <row r="31" spans="1:4" s="3" customFormat="1" ht="18.75" hidden="1" x14ac:dyDescent="0.2">
      <c r="A31" s="14" t="s">
        <v>24</v>
      </c>
      <c r="B31" s="30"/>
      <c r="C31" s="23"/>
      <c r="D31" s="23"/>
    </row>
    <row r="32" spans="1:4" s="3" customFormat="1" ht="18.75" hidden="1" x14ac:dyDescent="0.2">
      <c r="A32" s="14" t="s">
        <v>25</v>
      </c>
      <c r="B32" s="30"/>
      <c r="C32" s="23"/>
      <c r="D32" s="23"/>
    </row>
    <row r="33" spans="1:4" s="3" customFormat="1" ht="18.75" hidden="1" x14ac:dyDescent="0.2">
      <c r="A33" s="14" t="s">
        <v>26</v>
      </c>
      <c r="B33" s="30"/>
      <c r="C33" s="23"/>
      <c r="D33" s="23"/>
    </row>
    <row r="34" spans="1:4" s="3" customFormat="1" ht="18.75" hidden="1" x14ac:dyDescent="0.2">
      <c r="A34" s="14" t="s">
        <v>27</v>
      </c>
      <c r="B34" s="30"/>
      <c r="C34" s="23"/>
      <c r="D34" s="23"/>
    </row>
    <row r="35" spans="1:4" s="6" customFormat="1" ht="18.75" hidden="1" x14ac:dyDescent="0.3">
      <c r="A35" s="15" t="s">
        <v>11</v>
      </c>
      <c r="B35" s="31"/>
      <c r="C35" s="18"/>
      <c r="D35" s="18"/>
    </row>
    <row r="36" spans="1:4" ht="18.75" hidden="1" x14ac:dyDescent="0.2">
      <c r="A36" s="33" t="s">
        <v>23</v>
      </c>
      <c r="B36" s="32"/>
    </row>
    <row r="37" spans="1:4" ht="18.75" hidden="1" x14ac:dyDescent="0.2">
      <c r="A37" s="34"/>
      <c r="B37" s="32"/>
    </row>
  </sheetData>
  <mergeCells count="6">
    <mergeCell ref="A36:A37"/>
    <mergeCell ref="A2:D2"/>
    <mergeCell ref="B5:B6"/>
    <mergeCell ref="C5:C6"/>
    <mergeCell ref="D5:D6"/>
    <mergeCell ref="A5:A6"/>
  </mergeCells>
  <pageMargins left="0.15748031496062992" right="0.15748031496062992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прогноз по доходам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2024-09-30T06:56:18Z</cp:lastPrinted>
  <dcterms:created xsi:type="dcterms:W3CDTF">2018-03-05T07:36:36Z</dcterms:created>
  <dcterms:modified xsi:type="dcterms:W3CDTF">2025-07-15T06:01:19Z</dcterms:modified>
</cp:coreProperties>
</file>