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19020" windowHeight="11985"/>
  </bookViews>
  <sheets>
    <sheet name="ОБЛАСТНОЙ" sheetId="2" r:id="rId1"/>
  </sheets>
  <definedNames>
    <definedName name="_xlnm.Print_Area" localSheetId="0">ОБЛАСТНОЙ!$A$1:$D$35</definedName>
  </definedNames>
  <calcPr calcId="144525"/>
</workbook>
</file>

<file path=xl/calcChain.xml><?xml version="1.0" encoding="utf-8"?>
<calcChain xmlns="http://schemas.openxmlformats.org/spreadsheetml/2006/main">
  <c r="C21" i="2" l="1"/>
  <c r="C33" i="2" s="1"/>
  <c r="D21" i="2"/>
  <c r="D33" i="2" s="1"/>
  <c r="B21" i="2"/>
  <c r="B33" i="2" s="1"/>
  <c r="C8" i="2" l="1"/>
  <c r="D8" i="2"/>
  <c r="D6" i="2" s="1"/>
  <c r="B8" i="2"/>
  <c r="B6" i="2" s="1"/>
  <c r="C6" i="2"/>
</calcChain>
</file>

<file path=xl/sharedStrings.xml><?xml version="1.0" encoding="utf-8"?>
<sst xmlns="http://schemas.openxmlformats.org/spreadsheetml/2006/main" count="34" uniqueCount="33">
  <si>
    <t>(тыс. рублей)</t>
  </si>
  <si>
    <t>Наименование показателей</t>
  </si>
  <si>
    <t>Штрафы, санкции, возмещение ущерба</t>
  </si>
  <si>
    <t>БЕЗВОЗМЕЗДНЫЕ ПОСТУПЛЕНИЯ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</si>
  <si>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</si>
  <si>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</si>
  <si>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</si>
  <si>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</si>
  <si>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</si>
  <si>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</si>
  <si>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Социальная политика</t>
  </si>
  <si>
    <t>НАЛОГОВЫЕ И НЕНАЛОГОВЫЕ ДОХОДЫ</t>
  </si>
  <si>
    <t>Физическая культура и спорт</t>
  </si>
  <si>
    <t>Государственная пошлина</t>
  </si>
  <si>
    <t>Культура, кинематография</t>
  </si>
  <si>
    <t xml:space="preserve">ДЕФИЦИТ </t>
  </si>
  <si>
    <t>Приложение 1 
к пояснительной записке</t>
  </si>
  <si>
    <t>2018 год</t>
  </si>
  <si>
    <t>2019 год</t>
  </si>
  <si>
    <t>ДОХОДЫ, всего</t>
  </si>
  <si>
    <t xml:space="preserve">  в том числе:</t>
  </si>
  <si>
    <t>РАСХОДЫ, всего</t>
  </si>
  <si>
    <t>2020 год</t>
  </si>
  <si>
    <t>Налог на доходы физических лиц</t>
  </si>
  <si>
    <t>Единый сельскохозяйственный налог</t>
  </si>
  <si>
    <t>Акцизы по подакцизным товарам (продукции), производимым на территории Российской Федерации</t>
  </si>
  <si>
    <t>Земельный налог</t>
  </si>
  <si>
    <t>Налог на имущество с физических лиц</t>
  </si>
  <si>
    <t>Арендная плата за земельные участки</t>
  </si>
  <si>
    <t>Арендная плата за имущество</t>
  </si>
  <si>
    <t>Бюджет Каменоломненского городского поселения  на 2018 - 2020 годы</t>
  </si>
  <si>
    <t>Начальник службы экономики и финансов</t>
  </si>
  <si>
    <t>О. Г. Калмыкова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</si>
</sst>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vertical="top"/>
    </xf>
    <xf numFmtId="0" fontId="1" fillId="0" borderId="0" xfId="0" applyFont="1" applyFill="1"/>
    <xf numFmtId="0" fontId="2" fillId="0" borderId="0" xfId="0" applyFont="1" applyFill="1" applyAlignment="1">
      <alignment vertical="top"/>
    </xf>
    <xf numFmtId="164" fontId="2" fillId="0" borderId="0" xfId="0" applyNumberFormat="1" applyFont="1" applyFill="1" applyAlignment="1">
      <alignment horizontal="right" vertical="top"/>
    </xf>
    <xf numFmtId="0" fontId="1" fillId="0" borderId="0" xfId="0" applyFont="1" applyFill="1" applyBorder="1"/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164" fontId="1" fillId="0" borderId="0" xfId="0" applyNumberFormat="1" applyFont="1" applyFill="1" applyBorder="1"/>
    <xf numFmtId="165" fontId="1" fillId="0" borderId="0" xfId="0" applyNumberFormat="1" applyFont="1" applyFill="1" applyBorder="1"/>
    <xf numFmtId="164" fontId="8" fillId="0" borderId="0" xfId="0" applyNumberFormat="1" applyFont="1" applyFill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164" fontId="10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vertical="top"/>
    </xf>
    <xf numFmtId="4" fontId="10" fillId="0" borderId="0" xfId="0" applyNumberFormat="1" applyFont="1" applyFill="1" applyBorder="1" applyAlignment="1">
      <alignment horizontal="center" vertical="top"/>
    </xf>
    <xf numFmtId="4" fontId="4" fillId="0" borderId="0" xfId="0" applyNumberFormat="1" applyFont="1" applyFill="1" applyBorder="1" applyAlignment="1">
      <alignment horizontal="center" vertical="top"/>
    </xf>
    <xf numFmtId="4" fontId="10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top" wrapText="1"/>
    </xf>
    <xf numFmtId="164" fontId="8" fillId="0" borderId="0" xfId="0" applyNumberFormat="1" applyFont="1" applyFill="1" applyAlignment="1">
      <alignment horizontal="left" vertical="center" indent="7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9"/>
  </sheetPr>
  <dimension ref="A1:F35"/>
  <sheetViews>
    <sheetView tabSelected="1" view="pageBreakPreview" zoomScaleNormal="100" workbookViewId="0">
      <selection activeCell="I17" sqref="I17"/>
    </sheetView>
  </sheetViews>
  <sheetFormatPr defaultRowHeight="12.75" x14ac:dyDescent="0.2"/>
  <cols>
    <col min="1" max="1" width="53.85546875" style="1" customWidth="1"/>
    <col min="2" max="3" width="17.42578125" style="2" customWidth="1"/>
    <col min="4" max="4" width="17.28515625" style="2" customWidth="1"/>
    <col min="5" max="5" width="9.140625" style="2"/>
    <col min="6" max="6" width="11.7109375" style="2" bestFit="1" customWidth="1"/>
    <col min="7" max="16384" width="9.140625" style="2"/>
  </cols>
  <sheetData>
    <row r="1" spans="1:4" ht="32.25" customHeight="1" x14ac:dyDescent="0.2">
      <c r="A1" s="10"/>
      <c r="B1" s="10"/>
      <c r="C1" s="26" t="s">
        <v>16</v>
      </c>
      <c r="D1" s="26"/>
    </row>
    <row r="2" spans="1:4" ht="36" customHeight="1" x14ac:dyDescent="0.25">
      <c r="A2" s="30" t="s">
        <v>30</v>
      </c>
      <c r="B2" s="30"/>
      <c r="C2" s="30"/>
      <c r="D2" s="30"/>
    </row>
    <row r="3" spans="1:4" ht="13.5" customHeight="1" x14ac:dyDescent="0.2">
      <c r="A3" s="3"/>
      <c r="B3" s="4"/>
      <c r="C3" s="4"/>
      <c r="D3" s="4" t="s">
        <v>0</v>
      </c>
    </row>
    <row r="4" spans="1:4" ht="15.75" customHeight="1" x14ac:dyDescent="0.2">
      <c r="A4" s="31" t="s">
        <v>1</v>
      </c>
      <c r="B4" s="28" t="s">
        <v>17</v>
      </c>
      <c r="C4" s="28" t="s">
        <v>18</v>
      </c>
      <c r="D4" s="28" t="s">
        <v>22</v>
      </c>
    </row>
    <row r="5" spans="1:4" ht="7.5" customHeight="1" x14ac:dyDescent="0.2">
      <c r="A5" s="31"/>
      <c r="B5" s="29"/>
      <c r="C5" s="29"/>
      <c r="D5" s="29"/>
    </row>
    <row r="6" spans="1:4" s="5" customFormat="1" ht="21" customHeight="1" x14ac:dyDescent="0.2">
      <c r="A6" s="15" t="s">
        <v>19</v>
      </c>
      <c r="B6" s="25">
        <f>B8+B19</f>
        <v>100996.82</v>
      </c>
      <c r="C6" s="25">
        <f>C8+C19</f>
        <v>50851.839999999997</v>
      </c>
      <c r="D6" s="25">
        <f>D8+D19</f>
        <v>58718.149999999994</v>
      </c>
    </row>
    <row r="7" spans="1:4" s="5" customFormat="1" ht="14.25" customHeight="1" x14ac:dyDescent="0.2">
      <c r="A7" s="16" t="s">
        <v>20</v>
      </c>
      <c r="B7" s="21"/>
      <c r="C7" s="21"/>
      <c r="D7" s="21"/>
    </row>
    <row r="8" spans="1:4" s="5" customFormat="1" ht="15.75" customHeight="1" x14ac:dyDescent="0.2">
      <c r="A8" s="6" t="s">
        <v>11</v>
      </c>
      <c r="B8" s="23">
        <f>B9+B10+B11+B12+B13+B14+B15+B16+B17</f>
        <v>36902.720000000001</v>
      </c>
      <c r="C8" s="23">
        <f t="shared" ref="C8:D8" si="0">C9+C10+C11+C12+C13+C14+C15+C16+C17</f>
        <v>35370.639999999999</v>
      </c>
      <c r="D8" s="23">
        <f t="shared" si="0"/>
        <v>36344.449999999997</v>
      </c>
    </row>
    <row r="9" spans="1:4" s="5" customFormat="1" ht="18.75" customHeight="1" x14ac:dyDescent="0.2">
      <c r="A9" s="10" t="s">
        <v>23</v>
      </c>
      <c r="B9" s="24">
        <v>23300.720000000001</v>
      </c>
      <c r="C9" s="24">
        <v>24232.74</v>
      </c>
      <c r="D9" s="24">
        <v>25202.05</v>
      </c>
    </row>
    <row r="10" spans="1:4" s="5" customFormat="1" ht="24.75" customHeight="1" x14ac:dyDescent="0.2">
      <c r="A10" s="10" t="s">
        <v>24</v>
      </c>
      <c r="B10" s="24">
        <v>28.5</v>
      </c>
      <c r="C10" s="24">
        <v>29.5</v>
      </c>
      <c r="D10" s="24">
        <v>31</v>
      </c>
    </row>
    <row r="11" spans="1:4" s="5" customFormat="1" ht="47.25" x14ac:dyDescent="0.2">
      <c r="A11" s="10" t="s">
        <v>25</v>
      </c>
      <c r="B11" s="24">
        <v>1713.6</v>
      </c>
      <c r="C11" s="24">
        <v>1929.1</v>
      </c>
      <c r="D11" s="24">
        <v>1929.1</v>
      </c>
    </row>
    <row r="12" spans="1:4" s="5" customFormat="1" ht="18.75" customHeight="1" x14ac:dyDescent="0.2">
      <c r="A12" s="10" t="s">
        <v>27</v>
      </c>
      <c r="B12" s="24">
        <v>4452.3999999999996</v>
      </c>
      <c r="C12" s="24">
        <v>1768.2</v>
      </c>
      <c r="D12" s="24">
        <v>1768.2</v>
      </c>
    </row>
    <row r="13" spans="1:4" s="5" customFormat="1" ht="21.75" customHeight="1" x14ac:dyDescent="0.2">
      <c r="A13" s="10" t="s">
        <v>26</v>
      </c>
      <c r="B13" s="24">
        <v>5100</v>
      </c>
      <c r="C13" s="24">
        <v>5100</v>
      </c>
      <c r="D13" s="24">
        <v>5100</v>
      </c>
    </row>
    <row r="14" spans="1:4" s="5" customFormat="1" ht="18.75" customHeight="1" x14ac:dyDescent="0.2">
      <c r="A14" s="10" t="s">
        <v>13</v>
      </c>
      <c r="B14" s="24">
        <v>3.1</v>
      </c>
      <c r="C14" s="24">
        <v>3.1</v>
      </c>
      <c r="D14" s="24">
        <v>3.1</v>
      </c>
    </row>
    <row r="15" spans="1:4" s="5" customFormat="1" ht="19.5" customHeight="1" x14ac:dyDescent="0.2">
      <c r="A15" s="11" t="s">
        <v>28</v>
      </c>
      <c r="B15" s="24">
        <v>2164.6</v>
      </c>
      <c r="C15" s="24">
        <v>2164.6</v>
      </c>
      <c r="D15" s="24">
        <v>2164.6</v>
      </c>
    </row>
    <row r="16" spans="1:4" s="5" customFormat="1" ht="18.75" customHeight="1" x14ac:dyDescent="0.2">
      <c r="A16" s="11" t="s">
        <v>29</v>
      </c>
      <c r="B16" s="24">
        <v>62.4</v>
      </c>
      <c r="C16" s="24">
        <v>62.4</v>
      </c>
      <c r="D16" s="24">
        <v>62.4</v>
      </c>
    </row>
    <row r="17" spans="1:6" s="5" customFormat="1" ht="18.75" customHeight="1" x14ac:dyDescent="0.2">
      <c r="A17" s="10" t="s">
        <v>2</v>
      </c>
      <c r="B17" s="24">
        <v>77.400000000000006</v>
      </c>
      <c r="C17" s="24">
        <v>81</v>
      </c>
      <c r="D17" s="24">
        <v>84</v>
      </c>
    </row>
    <row r="18" spans="1:6" s="5" customFormat="1" ht="18" customHeight="1" x14ac:dyDescent="0.2">
      <c r="A18" s="10"/>
      <c r="B18" s="22"/>
      <c r="C18" s="22"/>
      <c r="D18" s="22"/>
    </row>
    <row r="19" spans="1:6" s="5" customFormat="1" ht="16.5" customHeight="1" x14ac:dyDescent="0.2">
      <c r="A19" s="6" t="s">
        <v>3</v>
      </c>
      <c r="B19" s="25">
        <v>64094.1</v>
      </c>
      <c r="C19" s="25">
        <v>15481.2</v>
      </c>
      <c r="D19" s="25">
        <v>22373.7</v>
      </c>
    </row>
    <row r="20" spans="1:6" s="5" customFormat="1" ht="6.75" customHeight="1" x14ac:dyDescent="0.2">
      <c r="A20" s="7"/>
      <c r="B20" s="8"/>
      <c r="C20" s="8"/>
      <c r="D20" s="8"/>
    </row>
    <row r="21" spans="1:6" s="5" customFormat="1" ht="21" customHeight="1" x14ac:dyDescent="0.2">
      <c r="A21" s="15" t="s">
        <v>21</v>
      </c>
      <c r="B21" s="19">
        <f>B23+B24+B25+B26+B27+B28+B29+B30+B31</f>
        <v>100996.82</v>
      </c>
      <c r="C21" s="19">
        <f t="shared" ref="C21:D21" si="1">C23+C24+C25+C26+C27+C28+C29+C30+C31</f>
        <v>50851.840000000004</v>
      </c>
      <c r="D21" s="19">
        <f t="shared" si="1"/>
        <v>58718.150000000009</v>
      </c>
    </row>
    <row r="22" spans="1:6" s="5" customFormat="1" ht="13.5" customHeight="1" x14ac:dyDescent="0.2">
      <c r="A22" s="16" t="s">
        <v>20</v>
      </c>
    </row>
    <row r="23" spans="1:6" s="5" customFormat="1" ht="18.75" customHeight="1" x14ac:dyDescent="0.2">
      <c r="A23" s="10" t="s">
        <v>4</v>
      </c>
      <c r="B23" s="20">
        <v>9782.4</v>
      </c>
      <c r="C23" s="20">
        <v>10219.6</v>
      </c>
      <c r="D23" s="20">
        <v>10558.2</v>
      </c>
    </row>
    <row r="24" spans="1:6" s="5" customFormat="1" ht="18.75" customHeight="1" x14ac:dyDescent="0.2">
      <c r="A24" s="10" t="s">
        <v>5</v>
      </c>
      <c r="B24" s="20">
        <v>520</v>
      </c>
      <c r="C24" s="20">
        <v>520</v>
      </c>
      <c r="D24" s="20">
        <v>0</v>
      </c>
    </row>
    <row r="25" spans="1:6" s="5" customFormat="1" ht="33.75" customHeight="1" x14ac:dyDescent="0.2">
      <c r="A25" s="10" t="s">
        <v>6</v>
      </c>
      <c r="B25" s="20">
        <v>310.60000000000002</v>
      </c>
      <c r="C25" s="20">
        <v>311.3</v>
      </c>
      <c r="D25" s="20">
        <v>312</v>
      </c>
    </row>
    <row r="26" spans="1:6" s="5" customFormat="1" ht="18.75" customHeight="1" x14ac:dyDescent="0.2">
      <c r="A26" s="10" t="s">
        <v>7</v>
      </c>
      <c r="B26" s="20">
        <v>55326.92</v>
      </c>
      <c r="C26" s="20">
        <v>4952.9399999999996</v>
      </c>
      <c r="D26" s="20">
        <v>12592.25</v>
      </c>
    </row>
    <row r="27" spans="1:6" s="5" customFormat="1" ht="18.75" customHeight="1" x14ac:dyDescent="0.2">
      <c r="A27" s="10" t="s">
        <v>8</v>
      </c>
      <c r="B27" s="20">
        <v>32626.400000000001</v>
      </c>
      <c r="C27" s="20">
        <v>27986.799999999999</v>
      </c>
      <c r="D27" s="20">
        <v>32801.9</v>
      </c>
    </row>
    <row r="28" spans="1:6" s="5" customFormat="1" ht="18.75" customHeight="1" x14ac:dyDescent="0.2">
      <c r="A28" s="10" t="s">
        <v>9</v>
      </c>
      <c r="B28" s="20">
        <v>5</v>
      </c>
      <c r="C28" s="20">
        <v>20</v>
      </c>
      <c r="D28" s="20">
        <v>20</v>
      </c>
    </row>
    <row r="29" spans="1:6" s="5" customFormat="1" ht="18.75" customHeight="1" x14ac:dyDescent="0.2">
      <c r="A29" s="10" t="s">
        <v>14</v>
      </c>
      <c r="B29" s="20">
        <v>2080.5</v>
      </c>
      <c r="C29" s="20">
        <v>6487.9</v>
      </c>
      <c r="D29" s="20">
        <v>2080.5</v>
      </c>
    </row>
    <row r="30" spans="1:6" s="5" customFormat="1" ht="18.75" customHeight="1" x14ac:dyDescent="0.2">
      <c r="A30" s="10" t="s">
        <v>10</v>
      </c>
      <c r="B30" s="20">
        <v>305</v>
      </c>
      <c r="C30" s="20">
        <v>305</v>
      </c>
      <c r="D30" s="20">
        <v>305</v>
      </c>
    </row>
    <row r="31" spans="1:6" s="5" customFormat="1" ht="18.75" customHeight="1" x14ac:dyDescent="0.2">
      <c r="A31" s="10" t="s">
        <v>12</v>
      </c>
      <c r="B31" s="20">
        <v>40</v>
      </c>
      <c r="C31" s="20">
        <v>48.3</v>
      </c>
      <c r="D31" s="20">
        <v>48.3</v>
      </c>
    </row>
    <row r="32" spans="1:6" s="5" customFormat="1" ht="6" customHeight="1" x14ac:dyDescent="0.2">
      <c r="A32" s="9"/>
      <c r="B32" s="8"/>
      <c r="C32" s="8"/>
      <c r="D32" s="8"/>
      <c r="F32" s="12"/>
    </row>
    <row r="33" spans="1:6" s="5" customFormat="1" ht="21" customHeight="1" x14ac:dyDescent="0.2">
      <c r="A33" s="18" t="s">
        <v>15</v>
      </c>
      <c r="B33" s="19">
        <f>B6-B21</f>
        <v>0</v>
      </c>
      <c r="C33" s="19">
        <f t="shared" ref="C33:D33" si="2">C6-C21</f>
        <v>0</v>
      </c>
      <c r="D33" s="19">
        <f t="shared" si="2"/>
        <v>0</v>
      </c>
      <c r="F33" s="13"/>
    </row>
    <row r="34" spans="1:6" s="5" customFormat="1" ht="14.25" customHeight="1" x14ac:dyDescent="0.2">
      <c r="A34" s="18"/>
      <c r="B34" s="8"/>
      <c r="C34" s="8"/>
      <c r="D34" s="8"/>
      <c r="F34" s="13"/>
    </row>
    <row r="35" spans="1:6" ht="56.25" customHeight="1" x14ac:dyDescent="0.25">
      <c r="A35" s="17" t="s">
        <v>31</v>
      </c>
      <c r="B35" s="14"/>
      <c r="C35" s="27" t="s">
        <v>32</v>
      </c>
      <c r="D35" s="27"/>
    </row>
  </sheetData>
  <mergeCells count="7">
    <mergeCell ref="C1:D1"/>
    <mergeCell ref="C35:D35"/>
    <mergeCell ref="C4:C5"/>
    <mergeCell ref="B4:B5"/>
    <mergeCell ref="A2:D2"/>
    <mergeCell ref="D4:D5"/>
    <mergeCell ref="A4:A5"/>
  </mergeCells>
  <phoneticPr fontId="6" type="noConversion"/>
  <pageMargins left="0.35" right="0.19685039370078741" top="0.17" bottom="0.15748031496062992" header="0.18" footer="0.1968503937007874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ОБЛАСТНОЙ</vt:lpstr>
      <vt:lpstr>ОБЛАСТНОЙ!Область_печати</vt:lpstr>
    </vt:vector>
  </TitlesOfParts>
  <Company>минфин 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Колесниченко</dc:creator>
  <cp:lastModifiedBy>User1</cp:lastModifiedBy>
  <cp:lastPrinted>2017-11-15T08:11:05Z</cp:lastPrinted>
  <dcterms:created xsi:type="dcterms:W3CDTF">2007-08-20T13:14:41Z</dcterms:created>
  <dcterms:modified xsi:type="dcterms:W3CDTF">2017-11-15T08:12:07Z</dcterms:modified>
</cp:coreProperties>
</file>